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ayf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J14" i="1"/>
  <c r="U7" i="1"/>
  <c r="J18" i="1" s="1"/>
  <c r="L7" i="1"/>
  <c r="J17" i="1" s="1"/>
  <c r="C7" i="1"/>
  <c r="J16" i="1" s="1"/>
  <c r="U6" i="1"/>
  <c r="J21" i="1" s="1"/>
  <c r="L6" i="1"/>
  <c r="J20" i="1" s="1"/>
  <c r="C6" i="1"/>
  <c r="U5" i="1"/>
  <c r="J15" i="1" s="1"/>
  <c r="L5" i="1"/>
  <c r="C5" i="1"/>
  <c r="J13" i="1" s="1"/>
  <c r="K2" i="1"/>
</calcChain>
</file>

<file path=xl/sharedStrings.xml><?xml version="1.0" encoding="utf-8"?>
<sst xmlns="http://schemas.openxmlformats.org/spreadsheetml/2006/main" count="80" uniqueCount="61">
  <si>
    <t>2024-2025</t>
  </si>
  <si>
    <t>ÖĞRETİM YILI</t>
  </si>
  <si>
    <t>GENÇLER A</t>
  </si>
  <si>
    <t>KIZ</t>
  </si>
  <si>
    <t>FUTSAL</t>
  </si>
  <si>
    <t>FİKSTÜRÜ</t>
  </si>
  <si>
    <t>TAKIMLAR</t>
  </si>
  <si>
    <t>KURA SONUCU</t>
  </si>
  <si>
    <t>ANASAYFA</t>
  </si>
  <si>
    <t>1-</t>
  </si>
  <si>
    <t xml:space="preserve">BU HÜCRELERE KURA ÇEKİMİNE KATILACAK </t>
  </si>
  <si>
    <t>A1</t>
  </si>
  <si>
    <t>ÇILDIR ÇPAL</t>
  </si>
  <si>
    <t>A2</t>
  </si>
  <si>
    <t>A3</t>
  </si>
  <si>
    <t>B1</t>
  </si>
  <si>
    <t>B2</t>
  </si>
  <si>
    <t>B3</t>
  </si>
  <si>
    <t>A GRUBU</t>
  </si>
  <si>
    <t>B GRUBU</t>
  </si>
  <si>
    <t>C GRUBU</t>
  </si>
  <si>
    <t>2-</t>
  </si>
  <si>
    <t>OLAN TAKIMLARI YAZINIZ, KURASINI ÇEKEN TAKIMI</t>
  </si>
  <si>
    <t>15 TEMMUZ ŞEHİTLER L</t>
  </si>
  <si>
    <t>3-</t>
  </si>
  <si>
    <t>SAĞDAKİ KURA SONUCU ALANINA YAPIŞTIRINIZ</t>
  </si>
  <si>
    <t>ARDAHAN REKABET KURUMU AL</t>
  </si>
  <si>
    <t>4-</t>
  </si>
  <si>
    <t>NİLÜFER GÖLE SOSYAL BİLİMLER</t>
  </si>
  <si>
    <t>5-</t>
  </si>
  <si>
    <t>CUMHURYET SPOR LİSESİ</t>
  </si>
  <si>
    <t>6-</t>
  </si>
  <si>
    <t>YUNUS EMRE AL</t>
  </si>
  <si>
    <t>C1</t>
  </si>
  <si>
    <t>C2</t>
  </si>
  <si>
    <t>C3</t>
  </si>
  <si>
    <t>7-</t>
  </si>
  <si>
    <t>SALİM DURSUNOĞLU AİHL</t>
  </si>
  <si>
    <t>SIRA</t>
  </si>
  <si>
    <t>TARİH</t>
  </si>
  <si>
    <t>SAAT</t>
  </si>
  <si>
    <t>FİKSTÜR</t>
  </si>
  <si>
    <t>8-</t>
  </si>
  <si>
    <t>ŞEHİT TÜRKMEN TEKİN MTAL</t>
  </si>
  <si>
    <t>9-</t>
  </si>
  <si>
    <t>ŞHT UZM ÇVŞ İBRAHİM ERDOĞAN MTAL</t>
  </si>
  <si>
    <t>A1-A2</t>
  </si>
  <si>
    <t>B1-B2</t>
  </si>
  <si>
    <t>C1-C2</t>
  </si>
  <si>
    <t>A3-A1</t>
  </si>
  <si>
    <t>B3-B1</t>
  </si>
  <si>
    <t>C3-C1</t>
  </si>
  <si>
    <t>A2-A3</t>
  </si>
  <si>
    <t>B2-B3</t>
  </si>
  <si>
    <t>C2-C3</t>
  </si>
  <si>
    <t>F1-F2</t>
  </si>
  <si>
    <t>FİNAL GRUBU 1.TAKIM - FİNAL GRUBU 2. TAKIM</t>
  </si>
  <si>
    <t>F3-F1</t>
  </si>
  <si>
    <t>FİNAL GRUBU 3.TAKIM - FİNAL GRUBU 1. TAKIM</t>
  </si>
  <si>
    <t>F2-F3</t>
  </si>
  <si>
    <t>FİNAL GRUBU 2.TAKIM - FİNAL GRUBU 3. TAKIM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</si>
</sst>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1" fillId="0" borderId="0" xfId="0" applyFont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1" fillId="0" borderId="0" xfId="0" applyFont="1" applyBorder="1" applyAlignment="1" applyProtection="1">
      <alignment horizontal="right" vertical="center" shrinkToFit="1"/>
      <protection locked="0"/>
    </xf>
    <xf numFmtId="0" fontId="1" fillId="0" borderId="0" xfId="0" applyFont="1" applyBorder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4" borderId="0" xfId="1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 applyProtection="1">
      <alignment horizontal="center" vertical="center"/>
    </xf>
    <xf numFmtId="0" fontId="0" fillId="5" borderId="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/>
    </xf>
    <xf numFmtId="0" fontId="0" fillId="6" borderId="4" xfId="0" applyFill="1" applyBorder="1" applyAlignment="1" applyProtection="1">
      <alignment horizontal="center"/>
    </xf>
    <xf numFmtId="0" fontId="0" fillId="6" borderId="5" xfId="0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6" xfId="0" applyBorder="1" applyAlignment="1" applyProtection="1">
      <alignment horizontal="center"/>
    </xf>
    <xf numFmtId="0" fontId="0" fillId="0" borderId="7" xfId="0" applyBorder="1" applyAlignment="1" applyProtection="1">
      <alignment horizontal="left" vertical="center" shrinkToFit="1"/>
    </xf>
    <xf numFmtId="0" fontId="0" fillId="0" borderId="8" xfId="0" applyBorder="1" applyAlignment="1" applyProtection="1">
      <alignment horizontal="left" vertical="center" shrinkToFit="1"/>
    </xf>
    <xf numFmtId="0" fontId="0" fillId="0" borderId="9" xfId="0" applyBorder="1" applyAlignment="1" applyProtection="1">
      <alignment horizontal="center"/>
    </xf>
    <xf numFmtId="0" fontId="0" fillId="0" borderId="2" xfId="0" applyBorder="1" applyAlignment="1" applyProtection="1">
      <alignment horizontal="left" vertical="center" shrinkToFit="1"/>
    </xf>
    <xf numFmtId="0" fontId="0" fillId="0" borderId="10" xfId="0" applyBorder="1" applyAlignment="1" applyProtection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5" fillId="6" borderId="17" xfId="0" applyFont="1" applyFill="1" applyBorder="1" applyAlignment="1" applyProtection="1">
      <alignment horizontal="center" vertical="center" textRotation="90"/>
    </xf>
    <xf numFmtId="0" fontId="1" fillId="6" borderId="18" xfId="0" applyFont="1" applyFill="1" applyBorder="1" applyAlignment="1" applyProtection="1">
      <alignment horizontal="center" vertical="center"/>
    </xf>
    <xf numFmtId="0" fontId="1" fillId="6" borderId="19" xfId="0" applyFont="1" applyFill="1" applyBorder="1" applyAlignment="1" applyProtection="1">
      <alignment horizontal="center" vertical="center"/>
    </xf>
    <xf numFmtId="0" fontId="1" fillId="6" borderId="20" xfId="0" applyFont="1" applyFill="1" applyBorder="1" applyAlignment="1" applyProtection="1">
      <alignment horizontal="center" vertical="center"/>
    </xf>
    <xf numFmtId="0" fontId="5" fillId="6" borderId="21" xfId="0" applyFont="1" applyFill="1" applyBorder="1" applyAlignment="1" applyProtection="1">
      <alignment horizontal="center" vertical="center" textRotation="90"/>
    </xf>
    <xf numFmtId="0" fontId="1" fillId="6" borderId="22" xfId="0" applyFont="1" applyFill="1" applyBorder="1" applyAlignment="1" applyProtection="1">
      <alignment horizontal="center" vertical="center"/>
    </xf>
    <xf numFmtId="0" fontId="1" fillId="6" borderId="0" xfId="0" applyFont="1" applyFill="1" applyBorder="1" applyAlignment="1" applyProtection="1">
      <alignment horizontal="center" vertical="center"/>
    </xf>
    <xf numFmtId="0" fontId="1" fillId="6" borderId="23" xfId="0" applyFont="1" applyFill="1" applyBorder="1" applyAlignment="1" applyProtection="1">
      <alignment horizontal="center" vertical="center"/>
    </xf>
    <xf numFmtId="0" fontId="5" fillId="6" borderId="24" xfId="0" applyFont="1" applyFill="1" applyBorder="1" applyAlignment="1" applyProtection="1">
      <alignment horizontal="center" vertical="center" textRotation="90"/>
    </xf>
    <xf numFmtId="0" fontId="1" fillId="6" borderId="25" xfId="0" applyFont="1" applyFill="1" applyBorder="1" applyAlignment="1" applyProtection="1">
      <alignment horizontal="center" vertical="center"/>
    </xf>
    <xf numFmtId="0" fontId="1" fillId="6" borderId="26" xfId="0" applyFont="1" applyFill="1" applyBorder="1" applyAlignment="1" applyProtection="1">
      <alignment horizontal="center" vertical="center"/>
    </xf>
    <xf numFmtId="0" fontId="1" fillId="6" borderId="27" xfId="0" applyFont="1" applyFill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14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  <protection locked="0"/>
    </xf>
    <xf numFmtId="20" fontId="0" fillId="0" borderId="7" xfId="0" applyNumberFormat="1" applyBorder="1" applyAlignment="1" applyProtection="1">
      <alignment horizontal="center" vertical="center" wrapText="1" shrinkToFit="1"/>
      <protection locked="0"/>
    </xf>
    <xf numFmtId="0" fontId="0" fillId="0" borderId="7" xfId="0" applyBorder="1" applyAlignment="1" applyProtection="1">
      <alignment horizontal="center" vertical="center" wrapText="1" shrinkToFit="1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</xf>
    <xf numFmtId="0" fontId="0" fillId="0" borderId="2" xfId="0" applyBorder="1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14" fontId="0" fillId="0" borderId="2" xfId="0" applyNumberFormat="1" applyBorder="1" applyAlignment="1" applyProtection="1">
      <alignment horizontal="center" vertical="center" wrapText="1" shrinkToFit="1"/>
      <protection locked="0"/>
    </xf>
    <xf numFmtId="14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12" xfId="0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tan.bulga/Desktop/2024-2025%20OKUL%20SPORLARI%20F&#304;KST&#220;RLER&#304;/FUTSAL%20GEN&#199;LER%20A%20KIZ%20IL%20BIRINCILIGI%20--unprotec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3ÇE"/>
      <sheetName val="4"/>
      <sheetName val="4E"/>
      <sheetName val="4ÇE"/>
      <sheetName val="5"/>
      <sheetName val="5E"/>
      <sheetName val="5ÇE"/>
      <sheetName val="6-3"/>
      <sheetName val="6E"/>
      <sheetName val="6ÇE"/>
      <sheetName val="7"/>
      <sheetName val="7E"/>
      <sheetName val="7ÇE"/>
      <sheetName val="8-4"/>
      <sheetName val="8E"/>
      <sheetName val="8ÇE"/>
      <sheetName val="9-3"/>
      <sheetName val="9-4"/>
      <sheetName val="9E"/>
      <sheetName val="9ÇE"/>
      <sheetName val="10-3"/>
      <sheetName val="10-5"/>
      <sheetName val="10E"/>
      <sheetName val="10ÇE"/>
      <sheetName val="11-4"/>
      <sheetName val="11E"/>
      <sheetName val="11ÇE"/>
      <sheetName val="Sayfa1"/>
      <sheetName val="12-3"/>
      <sheetName val="12-4"/>
      <sheetName val="12E"/>
      <sheetName val="12ÇE"/>
      <sheetName val="13-3"/>
      <sheetName val="13-4"/>
      <sheetName val="13E"/>
      <sheetName val="13ÇE"/>
      <sheetName val="14-3"/>
      <sheetName val="14-4"/>
      <sheetName val="14E"/>
      <sheetName val="14ÇE"/>
      <sheetName val="15-3"/>
      <sheetName val="15-4 "/>
      <sheetName val="15-5"/>
      <sheetName val="15E"/>
      <sheetName val="15ÇE"/>
      <sheetName val="16-3"/>
      <sheetName val="16-4"/>
      <sheetName val="16-5"/>
      <sheetName val="16E"/>
      <sheetName val="16Ç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5E"/>
      <sheetName val="56-3"/>
      <sheetName val="56-4"/>
      <sheetName val="56E"/>
      <sheetName val="57-3"/>
      <sheetName val="57-4"/>
      <sheetName val="57E"/>
      <sheetName val="58-3"/>
      <sheetName val="58-4"/>
      <sheetName val="58E"/>
      <sheetName val="59-3"/>
      <sheetName val="59-4"/>
      <sheetName val="59E"/>
      <sheetName val="60-3"/>
      <sheetName val="60-4"/>
      <sheetName val="60E"/>
      <sheetName val="61-3"/>
      <sheetName val="61-4"/>
      <sheetName val="61E"/>
      <sheetName val="62-3"/>
      <sheetName val="62-4"/>
      <sheetName val="62E"/>
      <sheetName val="63-3"/>
      <sheetName val="63-4"/>
      <sheetName val="63E"/>
      <sheetName val="64-3"/>
      <sheetName val="64-4"/>
      <sheetName val="64E"/>
      <sheetName val="65-3"/>
      <sheetName val="65-4"/>
      <sheetName val="65E"/>
      <sheetName val="66-3"/>
      <sheetName val="66-4"/>
      <sheetName val="66E"/>
      <sheetName val="67-3"/>
      <sheetName val="67-4"/>
      <sheetName val="67E"/>
      <sheetName val="68-3"/>
      <sheetName val="68-4"/>
      <sheetName val="68E"/>
      <sheetName val="69-3"/>
      <sheetName val="69-4"/>
      <sheetName val="69E"/>
      <sheetName val="70-3"/>
      <sheetName val="70-4"/>
      <sheetName val="70E"/>
      <sheetName val="71-3"/>
      <sheetName val="71-4"/>
      <sheetName val="71E"/>
      <sheetName val="72-3"/>
      <sheetName val="72-4"/>
      <sheetName val="72E"/>
      <sheetName val="73-3"/>
      <sheetName val="73-4"/>
      <sheetName val="73E"/>
      <sheetName val="74-3"/>
      <sheetName val="74-4"/>
      <sheetName val="74E"/>
      <sheetName val="75-3"/>
      <sheetName val="75-4"/>
      <sheetName val="75E"/>
      <sheetName val="76-3"/>
      <sheetName val="76-4"/>
      <sheetName val="76E"/>
      <sheetName val="77-3"/>
      <sheetName val="77-4"/>
      <sheetName val="77E"/>
      <sheetName val="78-3"/>
      <sheetName val="78-4"/>
      <sheetName val="78E"/>
      <sheetName val="79-3"/>
      <sheetName val="79-4"/>
      <sheetName val="79E"/>
      <sheetName val="80-3"/>
      <sheetName val="80-4"/>
      <sheetName val="80E"/>
      <sheetName val="81-3"/>
      <sheetName val="81-4"/>
      <sheetName val="82-3"/>
      <sheetName val="82-4"/>
      <sheetName val="83-3"/>
      <sheetName val="83-4"/>
      <sheetName val="84-3"/>
      <sheetName val="84-4"/>
      <sheetName val="85-3"/>
      <sheetName val="85-4"/>
      <sheetName val="86-3"/>
      <sheetName val="86-4"/>
      <sheetName val="87-3"/>
      <sheetName val="87-4"/>
      <sheetName val="88-3"/>
      <sheetName val="88-4"/>
      <sheetName val="89-3"/>
      <sheetName val="89-4"/>
      <sheetName val="90-3"/>
      <sheetName val="90-4"/>
      <sheetName val="91-3"/>
      <sheetName val="91-4"/>
      <sheetName val="92-3"/>
      <sheetName val="92-4"/>
      <sheetName val="93-4"/>
      <sheetName val="94-4"/>
      <sheetName val="95-4"/>
      <sheetName val="96-4"/>
      <sheetName val="97-4"/>
      <sheetName val="98-4"/>
      <sheetName val="99-4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4"/>
  <sheetViews>
    <sheetView showGridLines="0" tabSelected="1" workbookViewId="0">
      <selection activeCell="BI7" sqref="BI7"/>
    </sheetView>
  </sheetViews>
  <sheetFormatPr defaultRowHeight="14.5" x14ac:dyDescent="0.35"/>
  <cols>
    <col min="1" max="1" width="3.26953125" customWidth="1"/>
    <col min="2" max="2" width="4.08984375" customWidth="1"/>
    <col min="3" max="3" width="4.6328125" customWidth="1"/>
    <col min="4" max="4" width="3" customWidth="1"/>
    <col min="6" max="6" width="3.08984375" customWidth="1"/>
    <col min="7" max="7" width="8.7265625" hidden="1" customWidth="1"/>
    <col min="9" max="9" width="2.36328125" customWidth="1"/>
    <col min="10" max="10" width="3.90625" customWidth="1"/>
    <col min="11" max="11" width="4" customWidth="1"/>
    <col min="12" max="12" width="3.6328125" customWidth="1"/>
    <col min="13" max="13" width="4.36328125" customWidth="1"/>
    <col min="14" max="14" width="8.7265625" hidden="1" customWidth="1"/>
    <col min="16" max="16" width="3.54296875" customWidth="1"/>
    <col min="17" max="17" width="8.7265625" hidden="1" customWidth="1"/>
    <col min="19" max="19" width="2.36328125" customWidth="1"/>
    <col min="20" max="20" width="5.36328125" customWidth="1"/>
    <col min="21" max="21" width="2.08984375" customWidth="1"/>
    <col min="22" max="22" width="5.7265625" hidden="1" customWidth="1"/>
    <col min="23" max="24" width="8.7265625" hidden="1" customWidth="1"/>
    <col min="28" max="28" width="5.36328125" customWidth="1"/>
    <col min="30" max="30" width="22.90625" customWidth="1"/>
    <col min="32" max="32" width="33.1796875" customWidth="1"/>
    <col min="33" max="33" width="0.6328125" customWidth="1"/>
    <col min="34" max="34" width="2.36328125" customWidth="1"/>
    <col min="36" max="36" width="2.36328125" customWidth="1"/>
    <col min="37" max="37" width="8.7265625" hidden="1" customWidth="1"/>
    <col min="38" max="38" width="1.7265625" customWidth="1"/>
    <col min="40" max="40" width="0.90625" customWidth="1"/>
    <col min="41" max="41" width="8.7265625" hidden="1" customWidth="1"/>
    <col min="42" max="42" width="5.1796875" customWidth="1"/>
    <col min="44" max="44" width="4.1796875" customWidth="1"/>
    <col min="45" max="45" width="8.7265625" hidden="1" customWidth="1"/>
    <col min="46" max="46" width="3.36328125" customWidth="1"/>
    <col min="47" max="47" width="8.7265625" customWidth="1"/>
    <col min="48" max="48" width="1.7265625" customWidth="1"/>
    <col min="49" max="49" width="8.7265625" hidden="1" customWidth="1"/>
    <col min="50" max="50" width="2.26953125" customWidth="1"/>
    <col min="52" max="52" width="3.90625" customWidth="1"/>
    <col min="53" max="54" width="8.7265625" hidden="1" customWidth="1"/>
    <col min="56" max="56" width="2.90625" customWidth="1"/>
    <col min="57" max="58" width="8.7265625" hidden="1" customWidth="1"/>
  </cols>
  <sheetData>
    <row r="1" spans="1:59" ht="15.5" x14ac:dyDescent="0.35">
      <c r="A1" s="1" t="s">
        <v>0</v>
      </c>
      <c r="B1" s="1"/>
      <c r="C1" s="1"/>
      <c r="D1" s="1"/>
      <c r="E1" s="1"/>
      <c r="F1" s="1"/>
      <c r="G1" s="1"/>
      <c r="H1" s="1"/>
      <c r="I1" s="2" t="s">
        <v>1</v>
      </c>
      <c r="J1" s="2"/>
      <c r="K1" s="2"/>
      <c r="L1" s="2"/>
      <c r="M1" s="2"/>
      <c r="N1" s="2"/>
      <c r="O1" s="2" t="s">
        <v>2</v>
      </c>
      <c r="P1" s="2"/>
      <c r="Q1" s="2"/>
      <c r="R1" s="2"/>
      <c r="S1" s="2"/>
      <c r="T1" s="3" t="s">
        <v>3</v>
      </c>
      <c r="U1" s="3"/>
      <c r="V1" s="3"/>
      <c r="W1" s="3"/>
      <c r="X1" s="3"/>
      <c r="Y1" s="4"/>
      <c r="Z1" s="4"/>
      <c r="AA1" s="4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</row>
    <row r="2" spans="1:59" ht="15.5" x14ac:dyDescent="0.35">
      <c r="A2" s="6" t="s">
        <v>4</v>
      </c>
      <c r="B2" s="6"/>
      <c r="C2" s="6"/>
      <c r="D2" s="6"/>
      <c r="E2" s="6"/>
      <c r="F2" s="6"/>
      <c r="G2" s="6"/>
      <c r="H2" s="6"/>
      <c r="I2" s="6"/>
      <c r="J2" s="6"/>
      <c r="K2" s="2" t="str">
        <f>[1]ANASAYFA!Q11</f>
        <v>İL BİRİNCİLİĞİ</v>
      </c>
      <c r="L2" s="2"/>
      <c r="M2" s="2"/>
      <c r="N2" s="2"/>
      <c r="O2" s="2"/>
      <c r="P2" s="2"/>
      <c r="Q2" s="2"/>
      <c r="R2" s="2"/>
      <c r="S2" s="7" t="s">
        <v>5</v>
      </c>
      <c r="T2" s="7"/>
      <c r="U2" s="7"/>
      <c r="V2" s="7"/>
      <c r="W2" s="7"/>
      <c r="X2" s="8"/>
      <c r="Y2" s="4"/>
      <c r="Z2" s="4"/>
      <c r="AA2" s="4"/>
      <c r="AB2" s="5"/>
      <c r="AC2" s="9" t="s">
        <v>6</v>
      </c>
      <c r="AD2" s="9"/>
      <c r="AE2" s="10" t="s">
        <v>7</v>
      </c>
      <c r="AF2" s="10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</row>
    <row r="3" spans="1:59" ht="16" thickBot="1" x14ac:dyDescent="0.4">
      <c r="A3" s="11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12" t="s">
        <v>8</v>
      </c>
      <c r="X3" s="12"/>
      <c r="Y3" s="12"/>
      <c r="Z3" s="12"/>
      <c r="AA3" s="5"/>
      <c r="AB3" s="5"/>
      <c r="AC3" s="13" t="s">
        <v>9</v>
      </c>
      <c r="AD3" s="14" t="s">
        <v>10</v>
      </c>
      <c r="AE3" s="15" t="s">
        <v>11</v>
      </c>
      <c r="AF3" s="16" t="s">
        <v>12</v>
      </c>
      <c r="AG3" s="5"/>
      <c r="AH3" s="5"/>
      <c r="AI3" s="17" t="s">
        <v>11</v>
      </c>
      <c r="AJ3" s="17"/>
      <c r="AK3" s="17"/>
      <c r="AL3" s="17"/>
      <c r="AM3" s="17" t="s">
        <v>13</v>
      </c>
      <c r="AN3" s="17"/>
      <c r="AO3" s="17"/>
      <c r="AP3" s="17"/>
      <c r="AQ3" s="17" t="s">
        <v>14</v>
      </c>
      <c r="AR3" s="17"/>
      <c r="AS3" s="17"/>
      <c r="AT3" s="17"/>
      <c r="AU3" s="17" t="s">
        <v>15</v>
      </c>
      <c r="AV3" s="17"/>
      <c r="AW3" s="17"/>
      <c r="AX3" s="17"/>
      <c r="AY3" s="17" t="s">
        <v>16</v>
      </c>
      <c r="AZ3" s="17"/>
      <c r="BA3" s="17"/>
      <c r="BB3" s="17"/>
      <c r="BC3" s="17" t="s">
        <v>17</v>
      </c>
      <c r="BD3" s="17"/>
      <c r="BE3" s="17"/>
      <c r="BF3" s="17"/>
      <c r="BG3" s="5"/>
    </row>
    <row r="4" spans="1:59" ht="15" thickBot="1" x14ac:dyDescent="0.4">
      <c r="A4" s="11"/>
      <c r="B4" s="18" t="s">
        <v>18</v>
      </c>
      <c r="C4" s="19"/>
      <c r="D4" s="19"/>
      <c r="E4" s="19"/>
      <c r="F4" s="19"/>
      <c r="G4" s="19"/>
      <c r="H4" s="19"/>
      <c r="I4" s="20"/>
      <c r="J4" s="21"/>
      <c r="K4" s="18" t="s">
        <v>19</v>
      </c>
      <c r="L4" s="19"/>
      <c r="M4" s="19"/>
      <c r="N4" s="19"/>
      <c r="O4" s="19"/>
      <c r="P4" s="19"/>
      <c r="Q4" s="19"/>
      <c r="R4" s="20"/>
      <c r="S4" s="5"/>
      <c r="T4" s="18" t="s">
        <v>20</v>
      </c>
      <c r="U4" s="19"/>
      <c r="V4" s="19"/>
      <c r="W4" s="19"/>
      <c r="X4" s="19"/>
      <c r="Y4" s="19"/>
      <c r="Z4" s="19"/>
      <c r="AA4" s="20"/>
      <c r="AB4" s="5"/>
      <c r="AC4" s="13" t="s">
        <v>21</v>
      </c>
      <c r="AD4" s="14" t="s">
        <v>22</v>
      </c>
      <c r="AE4" s="15" t="s">
        <v>13</v>
      </c>
      <c r="AF4" s="16" t="s">
        <v>23</v>
      </c>
      <c r="AG4" s="5"/>
      <c r="AH4" s="5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5"/>
    </row>
    <row r="5" spans="1:59" x14ac:dyDescent="0.35">
      <c r="A5" s="11"/>
      <c r="B5" s="22" t="s">
        <v>9</v>
      </c>
      <c r="C5" s="23" t="str">
        <f>AF3</f>
        <v>ÇILDIR ÇPAL</v>
      </c>
      <c r="D5" s="23"/>
      <c r="E5" s="23"/>
      <c r="F5" s="23"/>
      <c r="G5" s="23"/>
      <c r="H5" s="23"/>
      <c r="I5" s="24"/>
      <c r="J5" s="5"/>
      <c r="K5" s="22" t="s">
        <v>9</v>
      </c>
      <c r="L5" s="23" t="str">
        <f>AF6</f>
        <v>NİLÜFER GÖLE SOSYAL BİLİMLER</v>
      </c>
      <c r="M5" s="23"/>
      <c r="N5" s="23"/>
      <c r="O5" s="23"/>
      <c r="P5" s="23"/>
      <c r="Q5" s="23"/>
      <c r="R5" s="24"/>
      <c r="S5" s="5"/>
      <c r="T5" s="22" t="s">
        <v>9</v>
      </c>
      <c r="U5" s="23" t="str">
        <f>AF9</f>
        <v>SALİM DURSUNOĞLU AİHL</v>
      </c>
      <c r="V5" s="23"/>
      <c r="W5" s="23"/>
      <c r="X5" s="23"/>
      <c r="Y5" s="23"/>
      <c r="Z5" s="23"/>
      <c r="AA5" s="24"/>
      <c r="AB5" s="5"/>
      <c r="AC5" s="13" t="s">
        <v>24</v>
      </c>
      <c r="AD5" s="14" t="s">
        <v>25</v>
      </c>
      <c r="AE5" s="15" t="s">
        <v>14</v>
      </c>
      <c r="AF5" s="16" t="s">
        <v>26</v>
      </c>
      <c r="AG5" s="5"/>
      <c r="AH5" s="5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5"/>
    </row>
    <row r="6" spans="1:59" x14ac:dyDescent="0.35">
      <c r="A6" s="11"/>
      <c r="B6" s="25" t="s">
        <v>21</v>
      </c>
      <c r="C6" s="26" t="str">
        <f>AF4</f>
        <v>15 TEMMUZ ŞEHİTLER L</v>
      </c>
      <c r="D6" s="26"/>
      <c r="E6" s="26"/>
      <c r="F6" s="26"/>
      <c r="G6" s="26"/>
      <c r="H6" s="26"/>
      <c r="I6" s="27"/>
      <c r="J6" s="5"/>
      <c r="K6" s="25" t="s">
        <v>21</v>
      </c>
      <c r="L6" s="26" t="str">
        <f>AF7</f>
        <v>CUMHURYET SPOR LİSESİ</v>
      </c>
      <c r="M6" s="26"/>
      <c r="N6" s="26"/>
      <c r="O6" s="26"/>
      <c r="P6" s="26"/>
      <c r="Q6" s="26"/>
      <c r="R6" s="27"/>
      <c r="S6" s="5"/>
      <c r="T6" s="25" t="s">
        <v>21</v>
      </c>
      <c r="U6" s="26" t="str">
        <f>AF10</f>
        <v>ŞEHİT TÜRKMEN TEKİN MTAL</v>
      </c>
      <c r="V6" s="26"/>
      <c r="W6" s="26"/>
      <c r="X6" s="26"/>
      <c r="Y6" s="26"/>
      <c r="Z6" s="26"/>
      <c r="AA6" s="27"/>
      <c r="AB6" s="5"/>
      <c r="AC6" s="13" t="s">
        <v>27</v>
      </c>
      <c r="AD6" s="28"/>
      <c r="AE6" s="15" t="s">
        <v>15</v>
      </c>
      <c r="AF6" s="16" t="s">
        <v>28</v>
      </c>
      <c r="AG6" s="5"/>
      <c r="AH6" s="5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5"/>
    </row>
    <row r="7" spans="1:59" ht="15" thickBot="1" x14ac:dyDescent="0.4">
      <c r="A7" s="11"/>
      <c r="B7" s="29" t="s">
        <v>24</v>
      </c>
      <c r="C7" s="30" t="str">
        <f>AF5</f>
        <v>ARDAHAN REKABET KURUMU AL</v>
      </c>
      <c r="D7" s="30"/>
      <c r="E7" s="30"/>
      <c r="F7" s="30"/>
      <c r="G7" s="30"/>
      <c r="H7" s="30"/>
      <c r="I7" s="31"/>
      <c r="J7" s="5"/>
      <c r="K7" s="29" t="s">
        <v>24</v>
      </c>
      <c r="L7" s="30" t="str">
        <f>AF8</f>
        <v>YUNUS EMRE AL</v>
      </c>
      <c r="M7" s="30"/>
      <c r="N7" s="30"/>
      <c r="O7" s="30"/>
      <c r="P7" s="30"/>
      <c r="Q7" s="30"/>
      <c r="R7" s="31"/>
      <c r="S7" s="5"/>
      <c r="T7" s="29" t="s">
        <v>24</v>
      </c>
      <c r="U7" s="30" t="str">
        <f>AF11</f>
        <v>ŞHT UZM ÇVŞ İBRAHİM ERDOĞAN MTAL</v>
      </c>
      <c r="V7" s="30"/>
      <c r="W7" s="30"/>
      <c r="X7" s="30"/>
      <c r="Y7" s="30"/>
      <c r="Z7" s="30"/>
      <c r="AA7" s="31"/>
      <c r="AB7" s="5"/>
      <c r="AC7" s="13" t="s">
        <v>29</v>
      </c>
      <c r="AD7" s="28"/>
      <c r="AE7" s="15" t="s">
        <v>16</v>
      </c>
      <c r="AF7" s="16" t="s">
        <v>30</v>
      </c>
      <c r="AG7" s="5"/>
      <c r="AH7" s="5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5"/>
    </row>
    <row r="8" spans="1:59" x14ac:dyDescent="0.35">
      <c r="A8" s="11"/>
      <c r="B8" s="32"/>
      <c r="C8" s="33"/>
      <c r="D8" s="33"/>
      <c r="E8" s="33"/>
      <c r="F8" s="33"/>
      <c r="G8" s="33"/>
      <c r="H8" s="33"/>
      <c r="I8" s="33"/>
      <c r="J8" s="5"/>
      <c r="K8" s="32"/>
      <c r="L8" s="33"/>
      <c r="M8" s="33"/>
      <c r="N8" s="33"/>
      <c r="O8" s="33"/>
      <c r="P8" s="33"/>
      <c r="Q8" s="33"/>
      <c r="R8" s="33"/>
      <c r="S8" s="5"/>
      <c r="T8" s="32"/>
      <c r="U8" s="33"/>
      <c r="V8" s="33"/>
      <c r="W8" s="33"/>
      <c r="X8" s="33"/>
      <c r="Y8" s="33"/>
      <c r="Z8" s="33"/>
      <c r="AA8" s="33"/>
      <c r="AB8" s="5"/>
      <c r="AC8" s="13" t="s">
        <v>31</v>
      </c>
      <c r="AD8" s="28"/>
      <c r="AE8" s="15" t="s">
        <v>17</v>
      </c>
      <c r="AF8" s="16" t="s">
        <v>32</v>
      </c>
      <c r="AG8" s="5"/>
      <c r="AH8" s="5"/>
      <c r="AI8" s="17" t="s">
        <v>33</v>
      </c>
      <c r="AJ8" s="17"/>
      <c r="AK8" s="17"/>
      <c r="AL8" s="17"/>
      <c r="AM8" s="34" t="s">
        <v>34</v>
      </c>
      <c r="AN8" s="35"/>
      <c r="AO8" s="35"/>
      <c r="AP8" s="35"/>
      <c r="AQ8" s="34" t="s">
        <v>35</v>
      </c>
      <c r="AR8" s="35"/>
      <c r="AS8" s="35"/>
      <c r="AT8" s="35"/>
      <c r="AU8" s="34"/>
      <c r="AV8" s="35"/>
      <c r="AW8" s="35"/>
      <c r="AX8" s="35"/>
      <c r="AY8" s="17"/>
      <c r="AZ8" s="17"/>
      <c r="BA8" s="17"/>
      <c r="BB8" s="17"/>
      <c r="BC8" s="17"/>
      <c r="BD8" s="17"/>
      <c r="BE8" s="17"/>
      <c r="BF8" s="17"/>
      <c r="BG8" s="5"/>
    </row>
    <row r="9" spans="1:59" ht="15" thickBot="1" x14ac:dyDescent="0.4">
      <c r="A9" s="11"/>
      <c r="B9" s="32"/>
      <c r="C9" s="33"/>
      <c r="D9" s="33"/>
      <c r="E9" s="33"/>
      <c r="F9" s="33"/>
      <c r="G9" s="33"/>
      <c r="H9" s="33"/>
      <c r="I9" s="33"/>
      <c r="J9" s="5"/>
      <c r="K9" s="32"/>
      <c r="L9" s="33"/>
      <c r="M9" s="33"/>
      <c r="N9" s="33"/>
      <c r="O9" s="33"/>
      <c r="P9" s="33"/>
      <c r="Q9" s="33"/>
      <c r="R9" s="33"/>
      <c r="S9" s="5"/>
      <c r="T9" s="32"/>
      <c r="U9" s="33"/>
      <c r="V9" s="33"/>
      <c r="W9" s="33"/>
      <c r="X9" s="33"/>
      <c r="Y9" s="33"/>
      <c r="Z9" s="33"/>
      <c r="AA9" s="33"/>
      <c r="AB9" s="5"/>
      <c r="AC9" s="13" t="s">
        <v>36</v>
      </c>
      <c r="AD9" s="28"/>
      <c r="AE9" s="15" t="s">
        <v>33</v>
      </c>
      <c r="AF9" s="16" t="s">
        <v>37</v>
      </c>
      <c r="AG9" s="5"/>
      <c r="AH9" s="5"/>
      <c r="AI9" s="17"/>
      <c r="AJ9" s="17"/>
      <c r="AK9" s="17"/>
      <c r="AL9" s="17"/>
      <c r="AM9" s="36"/>
      <c r="AN9" s="37"/>
      <c r="AO9" s="37"/>
      <c r="AP9" s="37"/>
      <c r="AQ9" s="36"/>
      <c r="AR9" s="37"/>
      <c r="AS9" s="37"/>
      <c r="AT9" s="37"/>
      <c r="AU9" s="36"/>
      <c r="AV9" s="37"/>
      <c r="AW9" s="37"/>
      <c r="AX9" s="37"/>
      <c r="AY9" s="17"/>
      <c r="AZ9" s="17"/>
      <c r="BA9" s="17"/>
      <c r="BB9" s="17"/>
      <c r="BC9" s="17"/>
      <c r="BD9" s="17"/>
      <c r="BE9" s="17"/>
      <c r="BF9" s="17"/>
      <c r="BG9" s="5"/>
    </row>
    <row r="10" spans="1:59" x14ac:dyDescent="0.35">
      <c r="A10" s="38" t="s">
        <v>38</v>
      </c>
      <c r="B10" s="39" t="s">
        <v>39</v>
      </c>
      <c r="C10" s="40"/>
      <c r="D10" s="41"/>
      <c r="E10" s="39" t="s">
        <v>40</v>
      </c>
      <c r="F10" s="41"/>
      <c r="G10" s="39" t="s">
        <v>41</v>
      </c>
      <c r="H10" s="40"/>
      <c r="I10" s="41"/>
      <c r="J10" s="39" t="s">
        <v>6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1"/>
      <c r="AB10" s="5"/>
      <c r="AC10" s="13" t="s">
        <v>42</v>
      </c>
      <c r="AD10" s="28"/>
      <c r="AE10" s="15" t="s">
        <v>34</v>
      </c>
      <c r="AF10" s="16" t="s">
        <v>43</v>
      </c>
      <c r="AG10" s="5"/>
      <c r="AH10" s="5"/>
      <c r="AI10" s="17"/>
      <c r="AJ10" s="17"/>
      <c r="AK10" s="17"/>
      <c r="AL10" s="17"/>
      <c r="AM10" s="36"/>
      <c r="AN10" s="37"/>
      <c r="AO10" s="37"/>
      <c r="AP10" s="37"/>
      <c r="AQ10" s="36"/>
      <c r="AR10" s="37"/>
      <c r="AS10" s="37"/>
      <c r="AT10" s="37"/>
      <c r="AU10" s="36"/>
      <c r="AV10" s="37"/>
      <c r="AW10" s="37"/>
      <c r="AX10" s="37"/>
      <c r="AY10" s="17"/>
      <c r="AZ10" s="17"/>
      <c r="BA10" s="17"/>
      <c r="BB10" s="17"/>
      <c r="BC10" s="17"/>
      <c r="BD10" s="17"/>
      <c r="BE10" s="17"/>
      <c r="BF10" s="17"/>
      <c r="BG10" s="5"/>
    </row>
    <row r="11" spans="1:59" x14ac:dyDescent="0.35">
      <c r="A11" s="42"/>
      <c r="B11" s="43"/>
      <c r="C11" s="44"/>
      <c r="D11" s="45"/>
      <c r="E11" s="43"/>
      <c r="F11" s="45"/>
      <c r="G11" s="43"/>
      <c r="H11" s="44"/>
      <c r="I11" s="45"/>
      <c r="J11" s="43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5"/>
      <c r="AB11" s="5"/>
      <c r="AC11" s="13" t="s">
        <v>44</v>
      </c>
      <c r="AD11" s="28"/>
      <c r="AE11" s="15" t="s">
        <v>35</v>
      </c>
      <c r="AF11" s="16" t="s">
        <v>45</v>
      </c>
      <c r="AG11" s="5"/>
      <c r="AH11" s="5"/>
      <c r="AI11" s="17"/>
      <c r="AJ11" s="17"/>
      <c r="AK11" s="17"/>
      <c r="AL11" s="17"/>
      <c r="AM11" s="36"/>
      <c r="AN11" s="37"/>
      <c r="AO11" s="37"/>
      <c r="AP11" s="37"/>
      <c r="AQ11" s="36"/>
      <c r="AR11" s="37"/>
      <c r="AS11" s="37"/>
      <c r="AT11" s="37"/>
      <c r="AU11" s="36"/>
      <c r="AV11" s="37"/>
      <c r="AW11" s="37"/>
      <c r="AX11" s="37"/>
      <c r="AY11" s="17"/>
      <c r="AZ11" s="17"/>
      <c r="BA11" s="17"/>
      <c r="BB11" s="17"/>
      <c r="BC11" s="17"/>
      <c r="BD11" s="17"/>
      <c r="BE11" s="17"/>
      <c r="BF11" s="17"/>
      <c r="BG11" s="5"/>
    </row>
    <row r="12" spans="1:59" ht="15" thickBot="1" x14ac:dyDescent="0.4">
      <c r="A12" s="46"/>
      <c r="B12" s="47"/>
      <c r="C12" s="48"/>
      <c r="D12" s="49"/>
      <c r="E12" s="47"/>
      <c r="F12" s="49"/>
      <c r="G12" s="47"/>
      <c r="H12" s="48"/>
      <c r="I12" s="49"/>
      <c r="J12" s="47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9"/>
      <c r="AB12" s="5"/>
      <c r="AC12" s="5"/>
      <c r="AD12" s="5"/>
      <c r="AE12" s="5"/>
      <c r="AF12" s="5"/>
      <c r="AG12" s="5"/>
      <c r="AH12" s="5"/>
      <c r="AI12" s="17"/>
      <c r="AJ12" s="17"/>
      <c r="AK12" s="17"/>
      <c r="AL12" s="17"/>
      <c r="AM12" s="50"/>
      <c r="AN12" s="51"/>
      <c r="AO12" s="51"/>
      <c r="AP12" s="51"/>
      <c r="AQ12" s="50"/>
      <c r="AR12" s="51"/>
      <c r="AS12" s="51"/>
      <c r="AT12" s="51"/>
      <c r="AU12" s="50"/>
      <c r="AV12" s="51"/>
      <c r="AW12" s="51"/>
      <c r="AX12" s="51"/>
      <c r="AY12" s="17"/>
      <c r="AZ12" s="17"/>
      <c r="BA12" s="17"/>
      <c r="BB12" s="17"/>
      <c r="BC12" s="17"/>
      <c r="BD12" s="17"/>
      <c r="BE12" s="17"/>
      <c r="BF12" s="17"/>
      <c r="BG12" s="5"/>
    </row>
    <row r="13" spans="1:59" ht="15" thickBot="1" x14ac:dyDescent="0.4">
      <c r="A13" s="22">
        <v>1</v>
      </c>
      <c r="B13" s="52">
        <v>45691</v>
      </c>
      <c r="C13" s="53"/>
      <c r="D13" s="53"/>
      <c r="E13" s="54">
        <v>0.39583333333333331</v>
      </c>
      <c r="F13" s="53"/>
      <c r="G13" s="55" t="s">
        <v>46</v>
      </c>
      <c r="H13" s="55"/>
      <c r="I13" s="55"/>
      <c r="J13" s="56" t="str">
        <f>CONCATENATE(C5," ","-"," ",C6)</f>
        <v>ÇILDIR ÇPAL - 15 TEMMUZ ŞEHİTLER L</v>
      </c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7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</row>
    <row r="14" spans="1:59" ht="15" thickBot="1" x14ac:dyDescent="0.4">
      <c r="A14" s="25">
        <v>2</v>
      </c>
      <c r="B14" s="52">
        <v>45691</v>
      </c>
      <c r="C14" s="53"/>
      <c r="D14" s="53"/>
      <c r="E14" s="58">
        <v>0.42708333333333331</v>
      </c>
      <c r="F14" s="58"/>
      <c r="G14" s="59" t="s">
        <v>47</v>
      </c>
      <c r="H14" s="59"/>
      <c r="I14" s="59"/>
      <c r="J14" s="60" t="str">
        <f>CONCATENATE(L5," ","-"," ",L6)</f>
        <v>NİLÜFER GÖLE SOSYAL BİLİMLER - CUMHURYET SPOR LİSESİ</v>
      </c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1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</row>
    <row r="15" spans="1:59" ht="15" thickBot="1" x14ac:dyDescent="0.4">
      <c r="A15" s="25">
        <v>3</v>
      </c>
      <c r="B15" s="52">
        <v>45691</v>
      </c>
      <c r="C15" s="53"/>
      <c r="D15" s="53"/>
      <c r="E15" s="58">
        <v>0.45833333333333331</v>
      </c>
      <c r="F15" s="62"/>
      <c r="G15" s="59" t="s">
        <v>48</v>
      </c>
      <c r="H15" s="59"/>
      <c r="I15" s="59"/>
      <c r="J15" s="60" t="str">
        <f>CONCATENATE(U5," ","-"," ",U6)</f>
        <v>SALİM DURSUNOĞLU AİHL - ŞEHİT TÜRKMEN TEKİN MTAL</v>
      </c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1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</row>
    <row r="16" spans="1:59" x14ac:dyDescent="0.35">
      <c r="A16" s="25">
        <v>4</v>
      </c>
      <c r="B16" s="63">
        <v>45692</v>
      </c>
      <c r="C16" s="62"/>
      <c r="D16" s="62"/>
      <c r="E16" s="54">
        <v>0.39583333333333331</v>
      </c>
      <c r="F16" s="53"/>
      <c r="G16" s="59" t="s">
        <v>49</v>
      </c>
      <c r="H16" s="59"/>
      <c r="I16" s="59"/>
      <c r="J16" s="60" t="str">
        <f>CONCATENATE(C7," ","-"," ",C5)</f>
        <v>ARDAHAN REKABET KURUMU AL - ÇILDIR ÇPAL</v>
      </c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1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</row>
    <row r="17" spans="1:59" x14ac:dyDescent="0.35">
      <c r="A17" s="25">
        <v>5</v>
      </c>
      <c r="B17" s="63">
        <v>45692</v>
      </c>
      <c r="C17" s="62"/>
      <c r="D17" s="62"/>
      <c r="E17" s="58">
        <v>0.42708333333333331</v>
      </c>
      <c r="F17" s="58"/>
      <c r="G17" s="59" t="s">
        <v>50</v>
      </c>
      <c r="H17" s="59"/>
      <c r="I17" s="59"/>
      <c r="J17" s="60" t="str">
        <f>CONCATENATE(L7," ","-"," ",L5)</f>
        <v>YUNUS EMRE AL - NİLÜFER GÖLE SOSYAL BİLİMLER</v>
      </c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1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</row>
    <row r="18" spans="1:59" ht="15" thickBot="1" x14ac:dyDescent="0.4">
      <c r="A18" s="25">
        <v>6</v>
      </c>
      <c r="B18" s="63">
        <v>45692</v>
      </c>
      <c r="C18" s="62"/>
      <c r="D18" s="62"/>
      <c r="E18" s="58">
        <v>0.45833333333333331</v>
      </c>
      <c r="F18" s="62"/>
      <c r="G18" s="59" t="s">
        <v>51</v>
      </c>
      <c r="H18" s="59"/>
      <c r="I18" s="59"/>
      <c r="J18" s="60" t="str">
        <f>CONCATENATE(U7," ","-"," ",U5)</f>
        <v>ŞHT UZM ÇVŞ İBRAHİM ERDOĞAN MTAL - SALİM DURSUNOĞLU AİHL</v>
      </c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1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</row>
    <row r="19" spans="1:59" x14ac:dyDescent="0.35">
      <c r="A19" s="25">
        <v>7</v>
      </c>
      <c r="B19" s="63">
        <v>45693</v>
      </c>
      <c r="C19" s="62"/>
      <c r="D19" s="62"/>
      <c r="E19" s="54">
        <v>0.39583333333333331</v>
      </c>
      <c r="F19" s="53"/>
      <c r="G19" s="59" t="s">
        <v>52</v>
      </c>
      <c r="H19" s="59"/>
      <c r="I19" s="59"/>
      <c r="J19" s="60" t="str">
        <f>CONCATENATE(C6," ","-"," ",C7)</f>
        <v>15 TEMMUZ ŞEHİTLER L - ARDAHAN REKABET KURUMU AL</v>
      </c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1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</row>
    <row r="20" spans="1:59" x14ac:dyDescent="0.35">
      <c r="A20" s="25">
        <v>8</v>
      </c>
      <c r="B20" s="63">
        <v>45693</v>
      </c>
      <c r="C20" s="62"/>
      <c r="D20" s="62"/>
      <c r="E20" s="58">
        <v>0.42708333333333331</v>
      </c>
      <c r="F20" s="58"/>
      <c r="G20" s="59" t="s">
        <v>53</v>
      </c>
      <c r="H20" s="59"/>
      <c r="I20" s="59"/>
      <c r="J20" s="60" t="str">
        <f>CONCATENATE(L6," ","-"," ",L7)</f>
        <v>CUMHURYET SPOR LİSESİ - YUNUS EMRE AL</v>
      </c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1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</row>
    <row r="21" spans="1:59" x14ac:dyDescent="0.35">
      <c r="A21" s="25">
        <v>9</v>
      </c>
      <c r="B21" s="63">
        <v>45693</v>
      </c>
      <c r="C21" s="62"/>
      <c r="D21" s="62"/>
      <c r="E21" s="58">
        <v>0.45833333333333331</v>
      </c>
      <c r="F21" s="62"/>
      <c r="G21" s="59" t="s">
        <v>54</v>
      </c>
      <c r="H21" s="59"/>
      <c r="I21" s="59"/>
      <c r="J21" s="60" t="str">
        <f>CONCATENATE(U6," ","-"," ",U7)</f>
        <v>ŞEHİT TÜRKMEN TEKİN MTAL - ŞHT UZM ÇVŞ İBRAHİM ERDOĞAN MTAL</v>
      </c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1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</row>
    <row r="22" spans="1:59" x14ac:dyDescent="0.35">
      <c r="A22" s="25">
        <v>10</v>
      </c>
      <c r="B22" s="63">
        <v>45694</v>
      </c>
      <c r="C22" s="62"/>
      <c r="D22" s="62"/>
      <c r="E22" s="58">
        <v>0.39583333333333331</v>
      </c>
      <c r="F22" s="62"/>
      <c r="G22" s="59" t="s">
        <v>55</v>
      </c>
      <c r="H22" s="59"/>
      <c r="I22" s="59"/>
      <c r="J22" s="60" t="s">
        <v>56</v>
      </c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1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</row>
    <row r="23" spans="1:59" x14ac:dyDescent="0.35">
      <c r="A23" s="25">
        <v>11</v>
      </c>
      <c r="B23" s="63">
        <v>45695</v>
      </c>
      <c r="C23" s="62"/>
      <c r="D23" s="62"/>
      <c r="E23" s="58">
        <v>0.39583333333333331</v>
      </c>
      <c r="F23" s="58"/>
      <c r="G23" s="59" t="s">
        <v>57</v>
      </c>
      <c r="H23" s="59"/>
      <c r="I23" s="59"/>
      <c r="J23" s="60" t="s">
        <v>58</v>
      </c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1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</row>
    <row r="24" spans="1:59" ht="15" thickBot="1" x14ac:dyDescent="0.4">
      <c r="A24" s="29">
        <v>12</v>
      </c>
      <c r="B24" s="64">
        <v>45698</v>
      </c>
      <c r="C24" s="65"/>
      <c r="D24" s="65"/>
      <c r="E24" s="66">
        <v>0.39583333333333331</v>
      </c>
      <c r="F24" s="66"/>
      <c r="G24" s="67" t="s">
        <v>59</v>
      </c>
      <c r="H24" s="67"/>
      <c r="I24" s="67"/>
      <c r="J24" s="68" t="s">
        <v>60</v>
      </c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9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</row>
  </sheetData>
  <sheetProtection algorithmName="SHA-512" hashValue="Y4jq6Ub8kfXIyyB98CcH4o/tCDBk71YSOhvpzaH/Uj1EWp09550QDYr3HB5FnD0Zo+oJS0MyGdB4fIHHix3o0g==" saltValue="l0FlD2SV9XvntWOSujXZWQ==" spinCount="100000" sheet="1" objects="1" scenarios="1"/>
  <mergeCells count="87">
    <mergeCell ref="B23:D23"/>
    <mergeCell ref="E23:F23"/>
    <mergeCell ref="G23:I23"/>
    <mergeCell ref="J23:AA23"/>
    <mergeCell ref="B24:D24"/>
    <mergeCell ref="E24:F24"/>
    <mergeCell ref="G24:I24"/>
    <mergeCell ref="J24:AA24"/>
    <mergeCell ref="B21:D21"/>
    <mergeCell ref="E21:F21"/>
    <mergeCell ref="G21:I21"/>
    <mergeCell ref="J21:AA21"/>
    <mergeCell ref="B22:D22"/>
    <mergeCell ref="E22:F22"/>
    <mergeCell ref="G22:I22"/>
    <mergeCell ref="J22:AA22"/>
    <mergeCell ref="B19:D19"/>
    <mergeCell ref="E19:F19"/>
    <mergeCell ref="G19:I19"/>
    <mergeCell ref="J19:AA19"/>
    <mergeCell ref="B20:D20"/>
    <mergeCell ref="E20:F20"/>
    <mergeCell ref="G20:I20"/>
    <mergeCell ref="J20:AA20"/>
    <mergeCell ref="B17:D17"/>
    <mergeCell ref="E17:F17"/>
    <mergeCell ref="G17:I17"/>
    <mergeCell ref="J17:AA17"/>
    <mergeCell ref="B18:D18"/>
    <mergeCell ref="E18:F18"/>
    <mergeCell ref="G18:I18"/>
    <mergeCell ref="J18:AA18"/>
    <mergeCell ref="B15:D15"/>
    <mergeCell ref="E15:F15"/>
    <mergeCell ref="G15:I15"/>
    <mergeCell ref="J15:AA15"/>
    <mergeCell ref="B16:D16"/>
    <mergeCell ref="E16:F16"/>
    <mergeCell ref="G16:I16"/>
    <mergeCell ref="J16:AA16"/>
    <mergeCell ref="B13:D13"/>
    <mergeCell ref="E13:F13"/>
    <mergeCell ref="G13:I13"/>
    <mergeCell ref="J13:AA13"/>
    <mergeCell ref="B14:D14"/>
    <mergeCell ref="E14:F14"/>
    <mergeCell ref="G14:I14"/>
    <mergeCell ref="J14:AA14"/>
    <mergeCell ref="AM8:AP12"/>
    <mergeCell ref="AQ8:AT12"/>
    <mergeCell ref="AU8:AX12"/>
    <mergeCell ref="AY8:BB12"/>
    <mergeCell ref="BC8:BF12"/>
    <mergeCell ref="A10:A12"/>
    <mergeCell ref="B10:D12"/>
    <mergeCell ref="E10:F12"/>
    <mergeCell ref="G10:I12"/>
    <mergeCell ref="J10:AA12"/>
    <mergeCell ref="L6:R6"/>
    <mergeCell ref="U6:AA6"/>
    <mergeCell ref="C7:I7"/>
    <mergeCell ref="L7:R7"/>
    <mergeCell ref="U7:AA7"/>
    <mergeCell ref="AI8:AL12"/>
    <mergeCell ref="AU3:AX7"/>
    <mergeCell ref="AY3:BB7"/>
    <mergeCell ref="BC3:BF7"/>
    <mergeCell ref="B4:I4"/>
    <mergeCell ref="K4:R4"/>
    <mergeCell ref="T4:AA4"/>
    <mergeCell ref="C5:I5"/>
    <mergeCell ref="L5:R5"/>
    <mergeCell ref="U5:AA5"/>
    <mergeCell ref="C6:I6"/>
    <mergeCell ref="AC2:AD2"/>
    <mergeCell ref="AE2:AF2"/>
    <mergeCell ref="W3:Z3"/>
    <mergeCell ref="AI3:AL7"/>
    <mergeCell ref="AM3:AP7"/>
    <mergeCell ref="AQ3:AT7"/>
    <mergeCell ref="A1:H1"/>
    <mergeCell ref="I1:N1"/>
    <mergeCell ref="O1:S1"/>
    <mergeCell ref="T1:X1"/>
    <mergeCell ref="A2:J2"/>
    <mergeCell ref="K2:R2"/>
    <mergeCell ref="S2:W2"/>
  </mergeCells>
  <hyperlinks>
    <hyperlink ref="W3:Z3" location="ANASAYFA!A1" display="ANASAYFA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2024-11-26T10:40:33Z</dcterms:modified>
</cp:coreProperties>
</file>